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0" i="1"/>
  <c r="O9" i="1"/>
  <c r="O8" i="1"/>
</calcChain>
</file>

<file path=xl/sharedStrings.xml><?xml version="1.0" encoding="utf-8"?>
<sst xmlns="http://schemas.openxmlformats.org/spreadsheetml/2006/main" count="194" uniqueCount="104">
  <si>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</si>
  <si>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</si>
  <si>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</si>
  <si>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</si>
  <si>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</si>
  <si>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</si>
  <si>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</si>
  <si>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</si>
  <si>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</si>
  <si>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</si>
  <si>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</si>
  <si>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</si>
  <si>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</si>
  <si>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</si>
  <si>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</si>
  <si>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</si>
  <si>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</si>
  <si>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</si>
  <si>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</si>
  <si>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</si>
  <si>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</si>
  <si>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</si>
  <si>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</si>
  <si>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</si>
  <si>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</si>
  <si>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</si>
  <si>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</si>
  <si>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</si>
  <si>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</si>
  <si>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</si>
  <si>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</si>
  <si>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</si>
  <si>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</si>
  <si>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</si>
  <si>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</si>
  <si>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</si>
  <si>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</si>
  <si>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</si>
  <si>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</si>
  <si>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</si>
  <si>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</si>
  <si>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</si>
  <si>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</si>
  <si>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</si>
  <si>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</si>
  <si>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</si>
  <si>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</si>
  <si>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</si>
  <si>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</si>
  <si>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</si>
  <si>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</si>
  <si>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</si>
  <si>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</si>
  <si>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</si>
  <si>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</si>
  <si>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</si>
  <si>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</si>
  <si>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</si>
  <si>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</si>
  <si>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</si>
  <si>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5112-01212</t>
  </si>
  <si>
    <t>VALERIA ALEJANDRA</t>
  </si>
  <si>
    <t>GASCA</t>
  </si>
  <si>
    <t>MANCERA</t>
  </si>
  <si>
    <t>01/IMIPE/2018</t>
  </si>
  <si>
    <t>https://drive.google.com/open?id=1Te1-mNeZBHWZD_8rcWSZ_wVSOCh9f_5P</t>
  </si>
  <si>
    <t xml:space="preserve">AUXILIAR DE COPLADEM </t>
  </si>
  <si>
    <t>N/A</t>
  </si>
  <si>
    <t>INSTITUTO MUNICIPAL DE INVESTIGACIÓN, PLANEACIÓN Y ESTADISTICA (COORDINACIÓN ADMINISTRATIVA)</t>
  </si>
  <si>
    <t>OTHÓN</t>
  </si>
  <si>
    <t xml:space="preserve">ORTEGA </t>
  </si>
  <si>
    <t>RUIZ</t>
  </si>
  <si>
    <t>02/IMIPE/2018</t>
  </si>
  <si>
    <t>AUXILIAR DE EDIFICACIÓN</t>
  </si>
  <si>
    <t>MARISOL</t>
  </si>
  <si>
    <t>SANCHEZ</t>
  </si>
  <si>
    <t>MORELOS</t>
  </si>
  <si>
    <t>03/IMIPE/2018</t>
  </si>
  <si>
    <t>ENCARGADA DEL SEGUIMIENTO DEL PLAN MUNICIPAL</t>
  </si>
  <si>
    <t>JAQUELINE</t>
  </si>
  <si>
    <t>OVALLE</t>
  </si>
  <si>
    <t>PERÉZ</t>
  </si>
  <si>
    <t>04/IMIPE/2018</t>
  </si>
  <si>
    <t>AUXILIAR DE IMAGEN URBANA</t>
  </si>
  <si>
    <t xml:space="preserve">ALMA AIDEE </t>
  </si>
  <si>
    <t>SANTA MARIA</t>
  </si>
  <si>
    <t>TORRES</t>
  </si>
  <si>
    <t>05/IMIPE/2018</t>
  </si>
  <si>
    <t>AUXILIAR DEL SISTEMA DE INFORMACIÓN GEOGRAFICA MUNICIPAL</t>
  </si>
  <si>
    <t xml:space="preserve">EDUARDO </t>
  </si>
  <si>
    <t>RODRÍGUEZ</t>
  </si>
  <si>
    <t>ALVAREZ</t>
  </si>
  <si>
    <t>06/IMIPE/2018</t>
  </si>
  <si>
    <t>AUXILIAR DE INFORMACIÓN ESTADISTICA Y GEOGRAFICA</t>
  </si>
  <si>
    <t>07/IMIPE/2018</t>
  </si>
  <si>
    <t>08/IMIPE/2018</t>
  </si>
  <si>
    <t>CRISTIAN</t>
  </si>
  <si>
    <t xml:space="preserve">IBARRA </t>
  </si>
  <si>
    <t>DELGADO</t>
  </si>
  <si>
    <t>09/IMIPE/2018</t>
  </si>
  <si>
    <t>AUXILIAR DE INFORMACIÓN ESTADISTICA Y GEOGRAFIA</t>
  </si>
  <si>
    <t>10/IMIPE/2018</t>
  </si>
  <si>
    <t>11/IMIPE/2018</t>
  </si>
  <si>
    <t>https://drive.google.com/open?id=1ayEbsv2scQOc9IfBQs1jAO1KpWh8CuEW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</si>
</sst>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 applyProtection="1">
      <alignment horizontal="center"/>
    </xf>
    <xf numFmtId="0" fontId="0" fillId="0" borderId="1" xfId="0" applyBorder="1"/>
    <xf numFmtId="0" fontId="4" fillId="3" borderId="1" xfId="2" applyBorder="1"/>
    <xf numFmtId="164" fontId="0" fillId="0" borderId="1" xfId="1" applyNumberFormat="1" applyFont="1" applyBorder="1"/>
    <xf numFmtId="0" fontId="0" fillId="3" borderId="0" xfId="0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2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yEbsv2scQOc9IfBQs1jAO1KpWh8CuEW" TargetMode="External"/><Relationship Id="rId3" Type="http://schemas.openxmlformats.org/officeDocument/2006/relationships/hyperlink" Target="https://drive.google.com/open?id=1Te1-mNeZBHWZD_8rcWSZ_wVSOCh9f_5P" TargetMode="External"/><Relationship Id="rId7" Type="http://schemas.openxmlformats.org/officeDocument/2006/relationships/hyperlink" Target="https://drive.google.com/open?id=1ayEbsv2scQOc9IfBQs1jAO1KpWh8CuEW" TargetMode="External"/><Relationship Id="rId12" Type="http://schemas.openxmlformats.org/officeDocument/2006/relationships/hyperlink" Target="https://drive.google.com/open?id=1ayEbsv2scQOc9IfBQs1jAO1KpWh8CuEW" TargetMode="External"/><Relationship Id="rId2" Type="http://schemas.openxmlformats.org/officeDocument/2006/relationships/hyperlink" Target="https://drive.google.com/open?id=1Te1-mNeZBHWZD_8rcWSZ_wVSOCh9f_5P" TargetMode="External"/><Relationship Id="rId1" Type="http://schemas.openxmlformats.org/officeDocument/2006/relationships/hyperlink" Target="https://drive.google.com/open?id=1Te1-mNeZBHWZD_8rcWSZ_wVSOCh9f_5P" TargetMode="External"/><Relationship Id="rId6" Type="http://schemas.openxmlformats.org/officeDocument/2006/relationships/hyperlink" Target="https://drive.google.com/open?id=1Te1-mNeZBHWZD_8rcWSZ_wVSOCh9f_5P" TargetMode="External"/><Relationship Id="rId11" Type="http://schemas.openxmlformats.org/officeDocument/2006/relationships/hyperlink" Target="https://drive.google.com/open?id=1ayEbsv2scQOc9IfBQs1jAO1KpWh8CuEW" TargetMode="External"/><Relationship Id="rId5" Type="http://schemas.openxmlformats.org/officeDocument/2006/relationships/hyperlink" Target="https://drive.google.com/open?id=1Te1-mNeZBHWZD_8rcWSZ_wVSOCh9f_5P" TargetMode="External"/><Relationship Id="rId10" Type="http://schemas.openxmlformats.org/officeDocument/2006/relationships/hyperlink" Target="https://drive.google.com/open?id=1ayEbsv2scQOc9IfBQs1jAO1KpWh8CuEW" TargetMode="External"/><Relationship Id="rId4" Type="http://schemas.openxmlformats.org/officeDocument/2006/relationships/hyperlink" Target="https://drive.google.com/open?id=1Te1-mNeZBHWZD_8rcWSZ_wVSOCh9f_5P" TargetMode="External"/><Relationship Id="rId9" Type="http://schemas.openxmlformats.org/officeDocument/2006/relationships/hyperlink" Target="https://drive.google.com/open?id=1ayEbsv2scQOc9IfBQs1jAO1KpWh8Cu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N15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2018</v>
      </c>
      <c r="B8" s="3">
        <v>43101</v>
      </c>
      <c r="C8" s="3">
        <v>43190</v>
      </c>
      <c r="D8" s="4" t="s">
        <v>59</v>
      </c>
      <c r="E8" s="5" t="s">
        <v>60</v>
      </c>
      <c r="F8" s="6" t="s">
        <v>61</v>
      </c>
      <c r="G8" s="6" t="s">
        <v>62</v>
      </c>
      <c r="H8" s="6" t="s">
        <v>63</v>
      </c>
      <c r="I8" s="2" t="s">
        <v>64</v>
      </c>
      <c r="J8" s="7" t="s">
        <v>65</v>
      </c>
      <c r="K8" s="3">
        <v>43101</v>
      </c>
      <c r="L8" s="3">
        <v>43119</v>
      </c>
      <c r="M8" s="6" t="s">
        <v>66</v>
      </c>
      <c r="N8" s="8">
        <v>9607.74</v>
      </c>
      <c r="O8" s="8">
        <f>(3968/14)*19</f>
        <v>5385.1428571428578</v>
      </c>
      <c r="P8" s="2" t="s">
        <v>67</v>
      </c>
      <c r="Q8" s="14" t="s">
        <v>103</v>
      </c>
      <c r="R8" s="4" t="s">
        <v>68</v>
      </c>
      <c r="S8" s="3">
        <v>43190</v>
      </c>
      <c r="T8" s="3">
        <v>43190</v>
      </c>
      <c r="U8" s="6"/>
    </row>
    <row r="9" spans="1:21" ht="45" x14ac:dyDescent="0.25">
      <c r="A9" s="2">
        <v>2018</v>
      </c>
      <c r="B9" s="3">
        <v>43101</v>
      </c>
      <c r="C9" s="3">
        <v>43190</v>
      </c>
      <c r="D9" s="4" t="s">
        <v>59</v>
      </c>
      <c r="E9" s="5" t="s">
        <v>60</v>
      </c>
      <c r="F9" s="9" t="s">
        <v>69</v>
      </c>
      <c r="G9" s="10" t="s">
        <v>70</v>
      </c>
      <c r="H9" s="9" t="s">
        <v>71</v>
      </c>
      <c r="I9" s="2" t="s">
        <v>72</v>
      </c>
      <c r="J9" s="7" t="s">
        <v>65</v>
      </c>
      <c r="K9" s="3">
        <v>43101</v>
      </c>
      <c r="L9" s="3">
        <v>43119</v>
      </c>
      <c r="M9" s="6" t="s">
        <v>73</v>
      </c>
      <c r="N9" s="8">
        <v>9870.5</v>
      </c>
      <c r="O9" s="8">
        <f>(4068/14)*19</f>
        <v>5520.8571428571422</v>
      </c>
      <c r="P9" s="2" t="s">
        <v>67</v>
      </c>
      <c r="Q9" s="14" t="s">
        <v>103</v>
      </c>
      <c r="R9" s="4" t="s">
        <v>68</v>
      </c>
      <c r="S9" s="3">
        <v>43190</v>
      </c>
      <c r="T9" s="3">
        <v>43190</v>
      </c>
      <c r="U9" s="6"/>
    </row>
    <row r="10" spans="1:21" ht="45" x14ac:dyDescent="0.25">
      <c r="A10" s="2">
        <v>2018</v>
      </c>
      <c r="B10" s="3">
        <v>43101</v>
      </c>
      <c r="C10" s="3">
        <v>43190</v>
      </c>
      <c r="D10" s="4" t="s">
        <v>59</v>
      </c>
      <c r="E10" s="5" t="s">
        <v>60</v>
      </c>
      <c r="F10" s="10" t="s">
        <v>74</v>
      </c>
      <c r="G10" s="10" t="s">
        <v>75</v>
      </c>
      <c r="H10" s="10" t="s">
        <v>76</v>
      </c>
      <c r="I10" s="2" t="s">
        <v>77</v>
      </c>
      <c r="J10" s="7" t="s">
        <v>65</v>
      </c>
      <c r="K10" s="3">
        <v>43101</v>
      </c>
      <c r="L10" s="3">
        <v>43119</v>
      </c>
      <c r="M10" s="6" t="s">
        <v>78</v>
      </c>
      <c r="N10" s="8">
        <v>12468</v>
      </c>
      <c r="O10" s="8">
        <f>(5037/14)*19</f>
        <v>6835.9285714285716</v>
      </c>
      <c r="P10" s="2" t="s">
        <v>67</v>
      </c>
      <c r="Q10" s="14" t="s">
        <v>103</v>
      </c>
      <c r="R10" s="4" t="s">
        <v>68</v>
      </c>
      <c r="S10" s="3">
        <v>43190</v>
      </c>
      <c r="T10" s="3">
        <v>43190</v>
      </c>
      <c r="U10" s="6"/>
    </row>
    <row r="11" spans="1:21" ht="45" x14ac:dyDescent="0.25">
      <c r="A11" s="2">
        <v>2018</v>
      </c>
      <c r="B11" s="3">
        <v>43101</v>
      </c>
      <c r="C11" s="3">
        <v>43190</v>
      </c>
      <c r="D11" s="4" t="s">
        <v>59</v>
      </c>
      <c r="E11" s="5" t="s">
        <v>60</v>
      </c>
      <c r="F11" s="10" t="s">
        <v>79</v>
      </c>
      <c r="G11" s="10" t="s">
        <v>80</v>
      </c>
      <c r="H11" s="10" t="s">
        <v>81</v>
      </c>
      <c r="I11" s="2" t="s">
        <v>82</v>
      </c>
      <c r="J11" s="7" t="s">
        <v>65</v>
      </c>
      <c r="K11" s="3">
        <v>43101</v>
      </c>
      <c r="L11" s="3">
        <v>43119</v>
      </c>
      <c r="M11" s="6" t="s">
        <v>83</v>
      </c>
      <c r="N11" s="8">
        <v>9870.5</v>
      </c>
      <c r="O11" s="8">
        <v>5520.86</v>
      </c>
      <c r="P11" s="2" t="s">
        <v>67</v>
      </c>
      <c r="Q11" s="14" t="s">
        <v>103</v>
      </c>
      <c r="R11" s="4" t="s">
        <v>68</v>
      </c>
      <c r="S11" s="3">
        <v>43190</v>
      </c>
      <c r="T11" s="3">
        <v>43190</v>
      </c>
      <c r="U11" s="6"/>
    </row>
    <row r="12" spans="1:21" ht="45" x14ac:dyDescent="0.25">
      <c r="A12" s="2">
        <v>2018</v>
      </c>
      <c r="B12" s="3">
        <v>43101</v>
      </c>
      <c r="C12" s="3">
        <v>43190</v>
      </c>
      <c r="D12" s="4" t="s">
        <v>59</v>
      </c>
      <c r="E12" s="5" t="s">
        <v>60</v>
      </c>
      <c r="F12" s="10" t="s">
        <v>84</v>
      </c>
      <c r="G12" s="10" t="s">
        <v>85</v>
      </c>
      <c r="H12" s="10" t="s">
        <v>86</v>
      </c>
      <c r="I12" s="2" t="s">
        <v>87</v>
      </c>
      <c r="J12" s="7" t="s">
        <v>65</v>
      </c>
      <c r="K12" s="3">
        <v>43101</v>
      </c>
      <c r="L12" s="3">
        <v>43119</v>
      </c>
      <c r="M12" s="6" t="s">
        <v>88</v>
      </c>
      <c r="N12" s="8">
        <v>4675.5</v>
      </c>
      <c r="O12" s="8">
        <f>(1979/14)*19</f>
        <v>2685.7857142857142</v>
      </c>
      <c r="P12" s="2" t="s">
        <v>67</v>
      </c>
      <c r="Q12" s="14" t="s">
        <v>103</v>
      </c>
      <c r="R12" s="4" t="s">
        <v>68</v>
      </c>
      <c r="S12" s="3">
        <v>43190</v>
      </c>
      <c r="T12" s="3">
        <v>43190</v>
      </c>
      <c r="U12" s="6"/>
    </row>
    <row r="13" spans="1:21" ht="45" x14ac:dyDescent="0.25">
      <c r="A13" s="2">
        <v>2018</v>
      </c>
      <c r="B13" s="3">
        <v>43101</v>
      </c>
      <c r="C13" s="3">
        <v>43190</v>
      </c>
      <c r="D13" s="4" t="s">
        <v>59</v>
      </c>
      <c r="E13" s="5" t="s">
        <v>60</v>
      </c>
      <c r="F13" s="10" t="s">
        <v>89</v>
      </c>
      <c r="G13" s="10" t="s">
        <v>90</v>
      </c>
      <c r="H13" s="10" t="s">
        <v>91</v>
      </c>
      <c r="I13" s="2" t="s">
        <v>92</v>
      </c>
      <c r="J13" s="7" t="s">
        <v>65</v>
      </c>
      <c r="K13" s="3">
        <v>43101</v>
      </c>
      <c r="L13" s="3">
        <v>43119</v>
      </c>
      <c r="M13" s="6" t="s">
        <v>93</v>
      </c>
      <c r="N13" s="8">
        <v>8312</v>
      </c>
      <c r="O13" s="8">
        <f>(3450/14)*19</f>
        <v>4682.1428571428569</v>
      </c>
      <c r="P13" s="2" t="s">
        <v>67</v>
      </c>
      <c r="Q13" s="14" t="s">
        <v>103</v>
      </c>
      <c r="R13" s="4" t="s">
        <v>68</v>
      </c>
      <c r="S13" s="3">
        <v>43190</v>
      </c>
      <c r="T13" s="3">
        <v>43190</v>
      </c>
      <c r="U13" s="6"/>
    </row>
    <row r="14" spans="1:21" ht="45" x14ac:dyDescent="0.25">
      <c r="A14" s="2">
        <v>2018</v>
      </c>
      <c r="B14" s="3">
        <v>43101</v>
      </c>
      <c r="C14" s="3">
        <v>43190</v>
      </c>
      <c r="D14" s="4" t="s">
        <v>59</v>
      </c>
      <c r="E14" s="5" t="s">
        <v>60</v>
      </c>
      <c r="F14" s="10" t="s">
        <v>84</v>
      </c>
      <c r="G14" s="10" t="s">
        <v>85</v>
      </c>
      <c r="H14" s="10" t="s">
        <v>86</v>
      </c>
      <c r="I14" s="2" t="s">
        <v>94</v>
      </c>
      <c r="J14" s="7" t="s">
        <v>65</v>
      </c>
      <c r="K14" s="3">
        <v>43120</v>
      </c>
      <c r="L14" s="3">
        <v>43131</v>
      </c>
      <c r="M14" s="6" t="s">
        <v>88</v>
      </c>
      <c r="N14" s="8">
        <v>5000</v>
      </c>
      <c r="O14" s="8">
        <f>(2469/14)*12</f>
        <v>2116.2857142857142</v>
      </c>
      <c r="P14" s="2" t="s">
        <v>67</v>
      </c>
      <c r="Q14" s="14" t="s">
        <v>103</v>
      </c>
      <c r="R14" s="4" t="s">
        <v>68</v>
      </c>
      <c r="S14" s="3">
        <v>43190</v>
      </c>
      <c r="T14" s="3">
        <v>43190</v>
      </c>
      <c r="U14" s="6"/>
    </row>
    <row r="15" spans="1:21" ht="45" x14ac:dyDescent="0.25">
      <c r="A15" s="2">
        <v>2018</v>
      </c>
      <c r="B15" s="3">
        <v>43101</v>
      </c>
      <c r="C15" s="3">
        <v>43190</v>
      </c>
      <c r="D15" s="4" t="s">
        <v>59</v>
      </c>
      <c r="E15" s="5" t="s">
        <v>60</v>
      </c>
      <c r="F15" s="10" t="s">
        <v>84</v>
      </c>
      <c r="G15" s="10" t="s">
        <v>85</v>
      </c>
      <c r="H15" s="10" t="s">
        <v>86</v>
      </c>
      <c r="I15" s="2" t="s">
        <v>95</v>
      </c>
      <c r="J15" s="7" t="s">
        <v>65</v>
      </c>
      <c r="K15" s="3">
        <v>43132</v>
      </c>
      <c r="L15" s="3">
        <v>43159</v>
      </c>
      <c r="M15" s="6" t="s">
        <v>88</v>
      </c>
      <c r="N15" s="8">
        <v>5000</v>
      </c>
      <c r="O15" s="8">
        <f>(2197/14)*30</f>
        <v>4707.8571428571422</v>
      </c>
      <c r="P15" s="2" t="s">
        <v>67</v>
      </c>
      <c r="Q15" s="14" t="s">
        <v>103</v>
      </c>
      <c r="R15" s="4" t="s">
        <v>68</v>
      </c>
      <c r="S15" s="3">
        <v>43190</v>
      </c>
      <c r="T15" s="3">
        <v>43190</v>
      </c>
      <c r="U15" s="6"/>
    </row>
    <row r="16" spans="1:21" ht="45" x14ac:dyDescent="0.25">
      <c r="A16" s="2">
        <v>2018</v>
      </c>
      <c r="B16" s="3">
        <v>43101</v>
      </c>
      <c r="C16" s="3">
        <v>43190</v>
      </c>
      <c r="D16" s="4" t="s">
        <v>59</v>
      </c>
      <c r="E16" s="5" t="s">
        <v>60</v>
      </c>
      <c r="F16" s="10" t="s">
        <v>96</v>
      </c>
      <c r="G16" s="10" t="s">
        <v>97</v>
      </c>
      <c r="H16" s="10" t="s">
        <v>98</v>
      </c>
      <c r="I16" s="2" t="s">
        <v>99</v>
      </c>
      <c r="J16" s="7" t="s">
        <v>65</v>
      </c>
      <c r="K16" s="3">
        <v>43145</v>
      </c>
      <c r="L16" s="3">
        <v>43159</v>
      </c>
      <c r="M16" s="6" t="s">
        <v>100</v>
      </c>
      <c r="N16" s="8">
        <v>6405</v>
      </c>
      <c r="O16" s="8">
        <f>(596/3)*14</f>
        <v>2781.333333333333</v>
      </c>
      <c r="P16" s="2" t="s">
        <v>67</v>
      </c>
      <c r="Q16" s="14" t="s">
        <v>103</v>
      </c>
      <c r="R16" s="4" t="s">
        <v>68</v>
      </c>
      <c r="S16" s="3">
        <v>43190</v>
      </c>
      <c r="T16" s="3">
        <v>43190</v>
      </c>
      <c r="U16" s="6"/>
    </row>
    <row r="17" spans="1:21" ht="45" x14ac:dyDescent="0.25">
      <c r="A17" s="2">
        <v>2018</v>
      </c>
      <c r="B17" s="3">
        <v>43101</v>
      </c>
      <c r="C17" s="3">
        <v>43190</v>
      </c>
      <c r="D17" s="4" t="s">
        <v>59</v>
      </c>
      <c r="E17" s="5" t="s">
        <v>60</v>
      </c>
      <c r="F17" s="10" t="s">
        <v>84</v>
      </c>
      <c r="G17" s="10" t="s">
        <v>85</v>
      </c>
      <c r="H17" s="10" t="s">
        <v>86</v>
      </c>
      <c r="I17" s="2" t="s">
        <v>101</v>
      </c>
      <c r="J17" s="7" t="s">
        <v>65</v>
      </c>
      <c r="K17" s="3">
        <v>43160</v>
      </c>
      <c r="L17" s="3">
        <v>43190</v>
      </c>
      <c r="M17" s="6" t="s">
        <v>88</v>
      </c>
      <c r="N17" s="8">
        <v>5000</v>
      </c>
      <c r="O17" s="8">
        <f>(2197/14)*30</f>
        <v>4707.8571428571422</v>
      </c>
      <c r="P17" s="2" t="s">
        <v>67</v>
      </c>
      <c r="Q17" s="14" t="s">
        <v>103</v>
      </c>
      <c r="R17" s="4" t="s">
        <v>68</v>
      </c>
      <c r="S17" s="3">
        <v>43190</v>
      </c>
      <c r="T17" s="3">
        <v>43190</v>
      </c>
      <c r="U17" s="6"/>
    </row>
    <row r="18" spans="1:21" ht="45" x14ac:dyDescent="0.25">
      <c r="A18" s="2">
        <v>2018</v>
      </c>
      <c r="B18" s="3">
        <v>43101</v>
      </c>
      <c r="C18" s="3">
        <v>43190</v>
      </c>
      <c r="D18" s="4" t="s">
        <v>59</v>
      </c>
      <c r="E18" s="5" t="s">
        <v>60</v>
      </c>
      <c r="F18" s="10" t="s">
        <v>96</v>
      </c>
      <c r="G18" s="10" t="s">
        <v>97</v>
      </c>
      <c r="H18" s="10" t="s">
        <v>98</v>
      </c>
      <c r="I18" s="2" t="s">
        <v>102</v>
      </c>
      <c r="J18" s="7" t="s">
        <v>65</v>
      </c>
      <c r="K18" s="3">
        <v>43160</v>
      </c>
      <c r="L18" s="3">
        <v>43190</v>
      </c>
      <c r="M18" s="6" t="s">
        <v>100</v>
      </c>
      <c r="N18" s="8">
        <v>6405</v>
      </c>
      <c r="O18" s="8">
        <f>(596/3)*30</f>
        <v>5960</v>
      </c>
      <c r="P18" s="2" t="s">
        <v>67</v>
      </c>
      <c r="Q18" s="14" t="s">
        <v>103</v>
      </c>
      <c r="R18" s="4" t="s">
        <v>68</v>
      </c>
      <c r="S18" s="3">
        <v>43190</v>
      </c>
      <c r="T18" s="3">
        <v>43190</v>
      </c>
      <c r="U1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11" r:id="rId2" display="https://drive.google.com/open?id=1Te1-mNeZBHWZD_8rcWSZ_wVSOCh9f_5P"/>
    <hyperlink ref="J12:J14" r:id="rId3" display="https://drive.google.com/open?id=1Te1-mNeZBHWZD_8rcWSZ_wVSOCh9f_5P"/>
    <hyperlink ref="J15" r:id="rId4"/>
    <hyperlink ref="J16:J18" r:id="rId5" display="https://drive.google.com/open?id=1Te1-mNeZBHWZD_8rcWSZ_wVSOCh9f_5P"/>
    <hyperlink ref="J12" r:id="rId6"/>
    <hyperlink ref="Q8" r:id="rId7"/>
    <hyperlink ref="Q9:Q12" r:id="rId8" display="https://drive.google.com/open?id=1ayEbsv2scQOc9IfBQs1jAO1KpWh8CuEW"/>
    <hyperlink ref="Q13" r:id="rId9"/>
    <hyperlink ref="Q14:Q15" r:id="rId10" display="https://drive.google.com/open?id=1ayEbsv2scQOc9IfBQs1jAO1KpWh8CuEW"/>
    <hyperlink ref="Q16" r:id="rId11"/>
    <hyperlink ref="Q17:Q18" r:id="rId12" display="https://drive.google.com/open?id=1ayEbsv2scQOc9IfBQs1jAO1KpWh8Cu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jmanuel</cp:lastModifiedBy>
  <dcterms:created xsi:type="dcterms:W3CDTF">2018-04-18T14:48:07Z</dcterms:created>
  <dcterms:modified xsi:type="dcterms:W3CDTF">2018-04-20T15:45:26Z</dcterms:modified>
</cp:coreProperties>
</file>